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no.liluashvili\Desktop\"/>
    </mc:Choice>
  </mc:AlternateContent>
  <bookViews>
    <workbookView xWindow="0" yWindow="0" windowWidth="28800" windowHeight="1143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J39" i="1" l="1"/>
  <c r="K39" i="1"/>
  <c r="J25" i="1" l="1"/>
  <c r="K25" i="1"/>
  <c r="J27" i="1" l="1"/>
  <c r="K27" i="1"/>
  <c r="J24" i="1" l="1"/>
  <c r="K24" i="1"/>
  <c r="K23" i="1" l="1"/>
  <c r="J23" i="1" s="1"/>
  <c r="K17" i="1"/>
  <c r="J17" i="1" s="1"/>
  <c r="K16" i="1"/>
  <c r="J16" i="1" s="1"/>
  <c r="K15" i="1"/>
  <c r="K14" i="1"/>
  <c r="J14" i="1" s="1"/>
</calcChain>
</file>

<file path=xl/sharedStrings.xml><?xml version="1.0" encoding="utf-8"?>
<sst xmlns="http://schemas.openxmlformats.org/spreadsheetml/2006/main" count="291" uniqueCount="166">
  <si>
    <t>N</t>
  </si>
  <si>
    <t>მუნიციპალიტეტი</t>
  </si>
  <si>
    <t>ეკონომია</t>
  </si>
  <si>
    <t>შენიშვ</t>
  </si>
  <si>
    <t>თერჯოლა</t>
  </si>
  <si>
    <t>დღგს ჩათვლით</t>
  </si>
  <si>
    <t>გათოვლები</t>
  </si>
  <si>
    <t>SPA210003789</t>
  </si>
  <si>
    <t>30,12,2021</t>
  </si>
  <si>
    <t>11,01,2021</t>
  </si>
  <si>
    <t>SPA220000076</t>
  </si>
  <si>
    <t>12,01,2022</t>
  </si>
  <si>
    <t>20,01,2022</t>
  </si>
  <si>
    <t>სამუშაო ხელთათმანები</t>
  </si>
  <si>
    <t>SPA220000075</t>
  </si>
  <si>
    <t>21,01,2022</t>
  </si>
  <si>
    <t>ტრანსპორტის რემონტი</t>
  </si>
  <si>
    <t xml:space="preserve"> SPA220000100</t>
  </si>
  <si>
    <t>13,01,2022</t>
  </si>
  <si>
    <t>24,01,2022</t>
  </si>
  <si>
    <t>არ შედგა</t>
  </si>
  <si>
    <t>შპს მედიკორი</t>
  </si>
  <si>
    <t>შპს ტრანს ჯორჯია</t>
  </si>
  <si>
    <t>SPA220000235</t>
  </si>
  <si>
    <t>ცემენტი</t>
  </si>
  <si>
    <t>26,01,2022</t>
  </si>
  <si>
    <t>03,02,2022</t>
  </si>
  <si>
    <t>SPA220000234</t>
  </si>
  <si>
    <t>ფიცარი</t>
  </si>
  <si>
    <t>04,02,2022</t>
  </si>
  <si>
    <t>რკინის ნაწარმი</t>
  </si>
  <si>
    <t>SPA220000256</t>
  </si>
  <si>
    <t>27,01,2022</t>
  </si>
  <si>
    <t>07,02,2022</t>
  </si>
  <si>
    <t xml:space="preserve"> SPA220000257</t>
  </si>
  <si>
    <t>კაბელი</t>
  </si>
  <si>
    <t>SPA220000258</t>
  </si>
  <si>
    <t xml:space="preserve"> ელექტრონათურები</t>
  </si>
  <si>
    <t>08,02,2022</t>
  </si>
  <si>
    <t>ძაღლების გარიდება</t>
  </si>
  <si>
    <t>2,02,2022</t>
  </si>
  <si>
    <t>SPA220000342</t>
  </si>
  <si>
    <t>10,02,2022</t>
  </si>
  <si>
    <t>ხელშეკრულება გაფორმებულია</t>
  </si>
  <si>
    <t>შპს ნუტა</t>
  </si>
  <si>
    <t>შპს ტუხ 707</t>
  </si>
  <si>
    <t>საქონლის/მომსახურეობის მიწოდების ვადა</t>
  </si>
  <si>
    <t>21,12,2022</t>
  </si>
  <si>
    <t>შპს ფოლადის სახლი</t>
  </si>
  <si>
    <t>სს საქკაბელი</t>
  </si>
  <si>
    <t>SPA220000381</t>
  </si>
  <si>
    <t>შემაერთებელი ქუროები</t>
  </si>
  <si>
    <t>8,02,2022</t>
  </si>
  <si>
    <t>18,02,2022</t>
  </si>
  <si>
    <t>30,06,2022</t>
  </si>
  <si>
    <t>EL-GROUP</t>
  </si>
  <si>
    <t>თეონა მესხიშვილი</t>
  </si>
  <si>
    <t>23,02,2022</t>
  </si>
  <si>
    <t>24,02,2022</t>
  </si>
  <si>
    <t>22,02,2022</t>
  </si>
  <si>
    <t>შპს გდმ-კომპანი</t>
  </si>
  <si>
    <t>თვითმცლელი სატვირთო მანქანები</t>
  </si>
  <si>
    <t>SPA220000579</t>
  </si>
  <si>
    <t>02,03,2022</t>
  </si>
  <si>
    <t>11,03,2022</t>
  </si>
  <si>
    <t>აკაკი დადუნაშვილი</t>
  </si>
  <si>
    <t>ნაგვის ურნები</t>
  </si>
  <si>
    <t>SPA220000670</t>
  </si>
  <si>
    <t>09,03,2022</t>
  </si>
  <si>
    <t>21,03,2022</t>
  </si>
  <si>
    <t>თეონა სულაშვილი</t>
  </si>
  <si>
    <t>18,04,2022</t>
  </si>
  <si>
    <t>SPA220000970</t>
  </si>
  <si>
    <t>06,04,2022</t>
  </si>
  <si>
    <t>14,04,2022</t>
  </si>
  <si>
    <t>SPA220001137</t>
  </si>
  <si>
    <t>26,04,2022</t>
  </si>
  <si>
    <t>4,05,2022</t>
  </si>
  <si>
    <t>17,05,2022</t>
  </si>
  <si>
    <t>შპს ეკოპლასტიკი</t>
  </si>
  <si>
    <t>SPA220001226</t>
  </si>
  <si>
    <t>05,05,2022</t>
  </si>
  <si>
    <t>16,05,2022</t>
  </si>
  <si>
    <t>10,06,2022</t>
  </si>
  <si>
    <t>07,06,2022</t>
  </si>
  <si>
    <t xml:space="preserve"> SPA220001449</t>
  </si>
  <si>
    <t>16,06,2022</t>
  </si>
  <si>
    <t>SPA220001450</t>
  </si>
  <si>
    <t>15,06,2022</t>
  </si>
  <si>
    <t>ლინოლეუმი</t>
  </si>
  <si>
    <t xml:space="preserve"> SPA220001511</t>
  </si>
  <si>
    <t>23,06,2022</t>
  </si>
  <si>
    <t>ცხოველთა პოპულაციის მართვის ცენტრი</t>
  </si>
  <si>
    <t>SPA220001519</t>
  </si>
  <si>
    <t>27,06,2022</t>
  </si>
  <si>
    <t>SPA220001593</t>
  </si>
  <si>
    <t>5,07,2022</t>
  </si>
  <si>
    <t>12,07,2022</t>
  </si>
  <si>
    <t>25,07,2022</t>
  </si>
  <si>
    <t>SPA220002019</t>
  </si>
  <si>
    <t>16,08,2022</t>
  </si>
  <si>
    <t>24,08,2022</t>
  </si>
  <si>
    <t>SPA220002031</t>
  </si>
  <si>
    <t>17,08,2022</t>
  </si>
  <si>
    <t>29,08,2022</t>
  </si>
  <si>
    <t>დაქირავება(ხრეშები)</t>
  </si>
  <si>
    <t>SPA220002050</t>
  </si>
  <si>
    <t>19,08,2022</t>
  </si>
  <si>
    <t>31,08,2022</t>
  </si>
  <si>
    <t>SPA220002051</t>
  </si>
  <si>
    <t>23,09,2022</t>
  </si>
  <si>
    <t>31,12,2022</t>
  </si>
  <si>
    <t>31,10,2022</t>
  </si>
  <si>
    <t>28,09,2022</t>
  </si>
  <si>
    <t>უნივერსალ ჯორჯია</t>
  </si>
  <si>
    <t>SPA220002441</t>
  </si>
  <si>
    <t>11,10,2022</t>
  </si>
  <si>
    <t>19,10,2022</t>
  </si>
  <si>
    <t>SPA220002442</t>
  </si>
  <si>
    <t>20,10,2022</t>
  </si>
  <si>
    <t>ფიტინგები</t>
  </si>
  <si>
    <t>21,10,2022</t>
  </si>
  <si>
    <t>SPA220002443</t>
  </si>
  <si>
    <t>SPA220002444</t>
  </si>
  <si>
    <t>SPA220002544</t>
  </si>
  <si>
    <t>24,10,2022</t>
  </si>
  <si>
    <t>1,11,2022</t>
  </si>
  <si>
    <t>გდმ კომპანი</t>
  </si>
  <si>
    <t>ი/მ მამუკა ბოჭორიშვილი</t>
  </si>
  <si>
    <t>შპს ტუხ77</t>
  </si>
  <si>
    <t>SPA220002693</t>
  </si>
  <si>
    <t>10,11,2022</t>
  </si>
  <si>
    <t>21,11,2022</t>
  </si>
  <si>
    <t>SPA220002694</t>
  </si>
  <si>
    <t>22,11,2022</t>
  </si>
  <si>
    <t>14,11,2022</t>
  </si>
  <si>
    <t>25,11,2022</t>
  </si>
  <si>
    <t xml:space="preserve"> SPA220002732</t>
  </si>
  <si>
    <t>SPA220002760</t>
  </si>
  <si>
    <t>საახალწლო</t>
  </si>
  <si>
    <t>SPA220002814</t>
  </si>
  <si>
    <t>18,11,2022</t>
  </si>
  <si>
    <t>28,11,2022</t>
  </si>
  <si>
    <r>
      <t>შესყიდვის</t>
    </r>
    <r>
      <rPr>
        <b/>
        <sz val="9"/>
        <color rgb="FF000000"/>
        <rFont val="Segoe UI"/>
        <family val="2"/>
      </rPr>
      <t> </t>
    </r>
    <r>
      <rPr>
        <b/>
        <sz val="9"/>
        <color rgb="FF000000"/>
        <rFont val="Sylfaen"/>
        <family val="1"/>
      </rPr>
      <t>საგანი</t>
    </r>
  </si>
  <si>
    <r>
      <t>ტენდერის</t>
    </r>
    <r>
      <rPr>
        <b/>
        <sz val="9"/>
        <color rgb="FF000000"/>
        <rFont val="Segoe UI"/>
        <family val="2"/>
      </rPr>
      <t> </t>
    </r>
    <r>
      <rPr>
        <b/>
        <sz val="9"/>
        <color rgb="FF000000"/>
        <rFont val="Sylfaen"/>
        <family val="1"/>
      </rPr>
      <t>განცხადების</t>
    </r>
    <r>
      <rPr>
        <b/>
        <sz val="9"/>
        <color rgb="FF000000"/>
        <rFont val="Segoe UI"/>
        <family val="2"/>
      </rPr>
      <t> </t>
    </r>
    <r>
      <rPr>
        <b/>
        <sz val="9"/>
        <color rgb="FF000000"/>
        <rFont val="Sylfaen"/>
        <family val="1"/>
      </rPr>
      <t>ნომერი</t>
    </r>
  </si>
  <si>
    <r>
      <t>ტენდერის</t>
    </r>
    <r>
      <rPr>
        <b/>
        <sz val="9"/>
        <color rgb="FF000000"/>
        <rFont val="Segoe UI"/>
        <family val="2"/>
      </rPr>
      <t> </t>
    </r>
    <r>
      <rPr>
        <b/>
        <sz val="9"/>
        <color rgb="FF000000"/>
        <rFont val="Sylfaen"/>
        <family val="1"/>
      </rPr>
      <t>გამოცხადების</t>
    </r>
    <r>
      <rPr>
        <b/>
        <sz val="9"/>
        <color rgb="FF000000"/>
        <rFont val="Segoe UI"/>
        <family val="2"/>
      </rPr>
      <t> </t>
    </r>
    <r>
      <rPr>
        <b/>
        <sz val="9"/>
        <color rgb="FF000000"/>
        <rFont val="Sylfaen"/>
        <family val="1"/>
      </rPr>
      <t>თარიღი</t>
    </r>
  </si>
  <si>
    <r>
      <t>ტენდერის</t>
    </r>
    <r>
      <rPr>
        <b/>
        <sz val="9"/>
        <color rgb="FF000000"/>
        <rFont val="Segoe UI"/>
        <family val="2"/>
      </rPr>
      <t> </t>
    </r>
    <r>
      <rPr>
        <b/>
        <sz val="9"/>
        <color rgb="FF000000"/>
        <rFont val="Sylfaen"/>
        <family val="1"/>
      </rPr>
      <t>დასრულების</t>
    </r>
    <r>
      <rPr>
        <b/>
        <sz val="9"/>
        <color rgb="FF000000"/>
        <rFont val="Segoe UI"/>
        <family val="2"/>
      </rPr>
      <t> </t>
    </r>
    <r>
      <rPr>
        <b/>
        <sz val="9"/>
        <color rgb="FF000000"/>
        <rFont val="Sylfaen"/>
        <family val="1"/>
      </rPr>
      <t>თარიღი</t>
    </r>
  </si>
  <si>
    <r>
      <t>ტენდერში</t>
    </r>
    <r>
      <rPr>
        <b/>
        <sz val="9"/>
        <color rgb="FF000000"/>
        <rFont val="Segoe UI"/>
        <family val="2"/>
      </rPr>
      <t> </t>
    </r>
    <r>
      <rPr>
        <b/>
        <sz val="9"/>
        <color rgb="FF000000"/>
        <rFont val="Sylfaen"/>
        <family val="1"/>
      </rPr>
      <t>გამარჯვებული</t>
    </r>
    <r>
      <rPr>
        <b/>
        <sz val="9"/>
        <color rgb="FF000000"/>
        <rFont val="Segoe UI"/>
        <family val="2"/>
      </rPr>
      <t> </t>
    </r>
    <r>
      <rPr>
        <b/>
        <sz val="9"/>
        <color rgb="FF000000"/>
        <rFont val="Sylfaen"/>
        <family val="1"/>
      </rPr>
      <t>ორგანიზაცია</t>
    </r>
  </si>
  <si>
    <r>
      <t>საწყისი</t>
    </r>
    <r>
      <rPr>
        <b/>
        <sz val="9"/>
        <color rgb="FF000000"/>
        <rFont val="Segoe UI"/>
        <family val="2"/>
      </rPr>
      <t> </t>
    </r>
    <r>
      <rPr>
        <b/>
        <sz val="9"/>
        <color rgb="FF000000"/>
        <rFont val="Sylfaen"/>
        <family val="1"/>
      </rPr>
      <t>ღირებულება</t>
    </r>
    <r>
      <rPr>
        <b/>
        <sz val="9"/>
        <color rgb="FF000000"/>
        <rFont val="Segoe UI"/>
        <family val="2"/>
      </rPr>
      <t>( </t>
    </r>
    <r>
      <rPr>
        <b/>
        <sz val="9"/>
        <color rgb="FF000000"/>
        <rFont val="Sylfaen"/>
        <family val="1"/>
      </rPr>
      <t>დღგ</t>
    </r>
    <r>
      <rPr>
        <b/>
        <sz val="9"/>
        <color rgb="FF000000"/>
        <rFont val="Segoe UI"/>
        <family val="2"/>
      </rPr>
      <t>-</t>
    </r>
    <r>
      <rPr>
        <b/>
        <sz val="9"/>
        <color rgb="FF000000"/>
        <rFont val="Sylfaen"/>
        <family val="1"/>
      </rPr>
      <t>ს</t>
    </r>
    <r>
      <rPr>
        <b/>
        <sz val="9"/>
        <color rgb="FF000000"/>
        <rFont val="Segoe UI"/>
        <family val="2"/>
      </rPr>
      <t> </t>
    </r>
    <r>
      <rPr>
        <b/>
        <sz val="9"/>
        <color rgb="FF000000"/>
        <rFont val="Sylfaen"/>
        <family val="1"/>
      </rPr>
      <t>გარეშე</t>
    </r>
    <r>
      <rPr>
        <b/>
        <sz val="9"/>
        <color rgb="FF000000"/>
        <rFont val="Segoe UI"/>
        <family val="2"/>
      </rPr>
      <t>)</t>
    </r>
  </si>
  <si>
    <r>
      <t>საბოლოო</t>
    </r>
    <r>
      <rPr>
        <b/>
        <sz val="9"/>
        <color rgb="FF000000"/>
        <rFont val="Segoe UI"/>
        <family val="2"/>
      </rPr>
      <t> </t>
    </r>
    <r>
      <rPr>
        <b/>
        <sz val="9"/>
        <color rgb="FF000000"/>
        <rFont val="Sylfaen"/>
        <family val="1"/>
      </rPr>
      <t>ღირებულება</t>
    </r>
    <r>
      <rPr>
        <b/>
        <sz val="9"/>
        <color rgb="FF000000"/>
        <rFont val="Segoe UI"/>
        <family val="2"/>
      </rPr>
      <t> ( </t>
    </r>
    <r>
      <rPr>
        <b/>
        <sz val="9"/>
        <color rgb="FF000000"/>
        <rFont val="Sylfaen"/>
        <family val="1"/>
      </rPr>
      <t>დღგ</t>
    </r>
    <r>
      <rPr>
        <b/>
        <sz val="9"/>
        <color rgb="FF000000"/>
        <rFont val="Segoe UI"/>
        <family val="2"/>
      </rPr>
      <t>-</t>
    </r>
    <r>
      <rPr>
        <b/>
        <sz val="9"/>
        <color rgb="FF000000"/>
        <rFont val="Sylfaen"/>
        <family val="1"/>
      </rPr>
      <t>ს</t>
    </r>
    <r>
      <rPr>
        <b/>
        <sz val="9"/>
        <color rgb="FF000000"/>
        <rFont val="Segoe UI"/>
        <family val="2"/>
      </rPr>
      <t> </t>
    </r>
    <r>
      <rPr>
        <b/>
        <sz val="9"/>
        <color rgb="FF000000"/>
        <rFont val="Sylfaen"/>
        <family val="1"/>
      </rPr>
      <t>გარეშე</t>
    </r>
    <r>
      <rPr>
        <b/>
        <sz val="9"/>
        <color rgb="FF000000"/>
        <rFont val="Segoe UI"/>
        <family val="2"/>
      </rPr>
      <t>)</t>
    </r>
  </si>
  <si>
    <r>
      <t>პროცენტული</t>
    </r>
    <r>
      <rPr>
        <b/>
        <sz val="9"/>
        <color rgb="FF000000"/>
        <rFont val="Arial"/>
        <family val="2"/>
      </rPr>
      <t> </t>
    </r>
    <r>
      <rPr>
        <b/>
        <sz val="9"/>
        <color rgb="FF000000"/>
        <rFont val="Sylfaen"/>
        <family val="1"/>
      </rPr>
      <t>კლება</t>
    </r>
  </si>
  <si>
    <t>შპს დანდი</t>
  </si>
  <si>
    <t>შპს ავტო ჯორჯია+</t>
  </si>
  <si>
    <t>SPA220002895</t>
  </si>
  <si>
    <t>5,12,2022</t>
  </si>
  <si>
    <t>SPA220003000</t>
  </si>
  <si>
    <t>02,12,2022</t>
  </si>
  <si>
    <t>12,12,2022</t>
  </si>
  <si>
    <t xml:space="preserve"> შპს გოლდ ფაუერ</t>
  </si>
  <si>
    <t xml:space="preserve"> SPA220003053</t>
  </si>
  <si>
    <t>06,12,2022</t>
  </si>
  <si>
    <t>14,12,2022</t>
  </si>
  <si>
    <t>ხელშეკრულება  16.12</t>
  </si>
  <si>
    <t xml:space="preserve">ხელშეკრულება 20,12 </t>
  </si>
  <si>
    <t xml:space="preserve">ხელშეკრულება 21,12 </t>
  </si>
  <si>
    <t>ა(ა)იპ - თერჯოლის დასუფთავებისა და კეთილმოწყობის მუნიციპალური ცენტრის მიერ 2022 წელს განხორციელებული შესყიდვები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</si>
</sst>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1"/>
      <scheme val="minor"/>
    </font>
    <font>
      <sz val="9"/>
      <color theme="1"/>
      <name val="Calibri"/>
      <family val="2"/>
      <charset val="1"/>
      <scheme val="minor"/>
    </font>
    <font>
      <b/>
      <sz val="9"/>
      <color rgb="FF000000"/>
      <name val="Segoe UI"/>
      <family val="2"/>
    </font>
    <font>
      <b/>
      <sz val="9"/>
      <color rgb="FF000000"/>
      <name val="Sylfaen"/>
      <family val="1"/>
    </font>
    <font>
      <b/>
      <sz val="9"/>
      <color rgb="FF000000"/>
      <name val="Arial"/>
      <family val="2"/>
    </font>
    <font>
      <sz val="8"/>
      <color rgb="FF222222"/>
      <name val="Verdana"/>
      <family val="2"/>
    </font>
    <font>
      <sz val="9"/>
      <color rgb="FF222222"/>
      <name val="Verdana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DD7EE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3" fontId="1" fillId="3" borderId="2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16" fontId="1" fillId="0" borderId="2" xfId="0" applyNumberFormat="1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1" fillId="3" borderId="5" xfId="0" applyFont="1" applyFill="1" applyBorder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4"/>
  <sheetViews>
    <sheetView tabSelected="1" workbookViewId="0">
      <selection activeCell="B1" sqref="B1:N1"/>
    </sheetView>
  </sheetViews>
  <sheetFormatPr defaultRowHeight="12" x14ac:dyDescent="0.25"/>
  <cols>
    <col min="1" max="1" width="3.5703125" style="7" customWidth="1"/>
    <col min="2" max="2" width="11.7109375" style="7" customWidth="1"/>
    <col min="3" max="3" width="14.85546875" style="7" customWidth="1"/>
    <col min="4" max="4" width="15.140625" style="7" customWidth="1"/>
    <col min="5" max="5" width="11.140625" style="7" customWidth="1"/>
    <col min="6" max="6" width="11" style="7" customWidth="1"/>
    <col min="7" max="7" width="17.7109375" style="7" customWidth="1"/>
    <col min="8" max="8" width="8.85546875" style="7" customWidth="1"/>
    <col min="9" max="9" width="8.140625" style="7" customWidth="1"/>
    <col min="10" max="10" width="7.42578125" style="7" customWidth="1"/>
    <col min="11" max="11" width="8.5703125" style="7" customWidth="1"/>
    <col min="12" max="12" width="14.85546875" style="7" customWidth="1"/>
    <col min="13" max="13" width="11.85546875" style="7" customWidth="1"/>
    <col min="14" max="14" width="15.7109375" style="7" customWidth="1"/>
    <col min="15" max="15" width="13.7109375" style="7" customWidth="1"/>
    <col min="16" max="16384" width="9.140625" style="7"/>
  </cols>
  <sheetData>
    <row r="1" spans="1:23" ht="48.75" customHeight="1" thickBot="1" x14ac:dyDescent="0.3">
      <c r="B1" s="24" t="s">
        <v>165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W1" s="23"/>
    </row>
    <row r="2" spans="1:23" ht="86.25" customHeight="1" thickBot="1" x14ac:dyDescent="0.3">
      <c r="A2" s="2" t="s">
        <v>0</v>
      </c>
      <c r="B2" s="3" t="s">
        <v>1</v>
      </c>
      <c r="C2" s="3" t="s">
        <v>143</v>
      </c>
      <c r="D2" s="3" t="s">
        <v>144</v>
      </c>
      <c r="E2" s="3" t="s">
        <v>145</v>
      </c>
      <c r="F2" s="3" t="s">
        <v>146</v>
      </c>
      <c r="G2" s="3" t="s">
        <v>147</v>
      </c>
      <c r="H2" s="3" t="s">
        <v>148</v>
      </c>
      <c r="I2" s="3" t="s">
        <v>149</v>
      </c>
      <c r="J2" s="3" t="s">
        <v>150</v>
      </c>
      <c r="K2" s="4" t="s">
        <v>2</v>
      </c>
      <c r="L2" s="5" t="s">
        <v>3</v>
      </c>
      <c r="M2" s="5" t="s">
        <v>46</v>
      </c>
      <c r="N2" s="6" t="s">
        <v>5</v>
      </c>
    </row>
    <row r="3" spans="1:23" ht="24" customHeight="1" x14ac:dyDescent="0.25">
      <c r="A3" s="8">
        <v>1</v>
      </c>
      <c r="B3" s="8" t="s">
        <v>4</v>
      </c>
      <c r="C3" s="1" t="s">
        <v>6</v>
      </c>
      <c r="D3" s="8" t="s">
        <v>7</v>
      </c>
      <c r="E3" s="8" t="s">
        <v>8</v>
      </c>
      <c r="F3" s="9" t="s">
        <v>9</v>
      </c>
      <c r="G3" s="9"/>
      <c r="H3" s="9">
        <v>26000</v>
      </c>
      <c r="I3" s="9"/>
      <c r="J3" s="9"/>
      <c r="K3" s="10"/>
      <c r="L3" s="11" t="s">
        <v>20</v>
      </c>
      <c r="M3" s="11"/>
      <c r="N3" s="9">
        <v>26000</v>
      </c>
    </row>
    <row r="4" spans="1:23" ht="22.5" customHeight="1" x14ac:dyDescent="0.25">
      <c r="A4" s="8">
        <v>2</v>
      </c>
      <c r="B4" s="8" t="s">
        <v>4</v>
      </c>
      <c r="C4" s="1" t="s">
        <v>6</v>
      </c>
      <c r="D4" s="18" t="s">
        <v>10</v>
      </c>
      <c r="E4" s="8" t="s">
        <v>11</v>
      </c>
      <c r="F4" s="8" t="s">
        <v>12</v>
      </c>
      <c r="G4" s="9"/>
      <c r="H4" s="9">
        <v>26000</v>
      </c>
      <c r="I4" s="9"/>
      <c r="J4" s="9"/>
      <c r="K4" s="10"/>
      <c r="L4" s="11" t="s">
        <v>20</v>
      </c>
      <c r="M4" s="11"/>
      <c r="N4" s="9">
        <v>26000</v>
      </c>
    </row>
    <row r="5" spans="1:23" ht="30" customHeight="1" x14ac:dyDescent="0.25">
      <c r="A5" s="8">
        <v>3</v>
      </c>
      <c r="B5" s="8" t="s">
        <v>4</v>
      </c>
      <c r="C5" s="1" t="s">
        <v>13</v>
      </c>
      <c r="D5" s="18" t="s">
        <v>14</v>
      </c>
      <c r="E5" s="8" t="s">
        <v>11</v>
      </c>
      <c r="F5" s="8" t="s">
        <v>15</v>
      </c>
      <c r="G5" s="22" t="s">
        <v>21</v>
      </c>
      <c r="H5" s="9">
        <v>3100</v>
      </c>
      <c r="I5" s="9">
        <v>2479</v>
      </c>
      <c r="J5" s="9">
        <v>0.20030000000000001</v>
      </c>
      <c r="K5" s="10">
        <v>621</v>
      </c>
      <c r="L5" s="11" t="s">
        <v>43</v>
      </c>
      <c r="M5" s="11" t="s">
        <v>59</v>
      </c>
      <c r="N5" s="9">
        <v>3100</v>
      </c>
    </row>
    <row r="6" spans="1:23" ht="33.75" customHeight="1" x14ac:dyDescent="0.25">
      <c r="A6" s="8">
        <v>4</v>
      </c>
      <c r="B6" s="8" t="s">
        <v>4</v>
      </c>
      <c r="C6" s="1" t="s">
        <v>16</v>
      </c>
      <c r="D6" s="19" t="s">
        <v>17</v>
      </c>
      <c r="E6" s="8" t="s">
        <v>18</v>
      </c>
      <c r="F6" s="8" t="s">
        <v>19</v>
      </c>
      <c r="G6" s="9" t="s">
        <v>22</v>
      </c>
      <c r="H6" s="9">
        <v>100000</v>
      </c>
      <c r="I6" s="12">
        <v>100000</v>
      </c>
      <c r="J6" s="9">
        <v>0</v>
      </c>
      <c r="K6" s="10">
        <v>0</v>
      </c>
      <c r="L6" s="11" t="s">
        <v>43</v>
      </c>
      <c r="M6" s="11" t="s">
        <v>47</v>
      </c>
      <c r="N6" s="9">
        <v>100000</v>
      </c>
    </row>
    <row r="7" spans="1:23" ht="36.75" customHeight="1" x14ac:dyDescent="0.25">
      <c r="A7" s="8">
        <v>5</v>
      </c>
      <c r="B7" s="8" t="s">
        <v>4</v>
      </c>
      <c r="C7" s="1" t="s">
        <v>24</v>
      </c>
      <c r="D7" s="18" t="s">
        <v>23</v>
      </c>
      <c r="E7" s="8" t="s">
        <v>25</v>
      </c>
      <c r="F7" s="8" t="s">
        <v>26</v>
      </c>
      <c r="G7" s="9" t="s">
        <v>44</v>
      </c>
      <c r="H7" s="12">
        <v>5020</v>
      </c>
      <c r="I7" s="12">
        <v>4955</v>
      </c>
      <c r="J7" s="9">
        <v>1.3</v>
      </c>
      <c r="K7" s="9">
        <v>65</v>
      </c>
      <c r="L7" s="11" t="s">
        <v>43</v>
      </c>
      <c r="M7" s="11" t="s">
        <v>58</v>
      </c>
      <c r="N7" s="12">
        <v>5020</v>
      </c>
    </row>
    <row r="8" spans="1:23" ht="31.5" customHeight="1" x14ac:dyDescent="0.25">
      <c r="A8" s="8">
        <v>6</v>
      </c>
      <c r="B8" s="8" t="s">
        <v>4</v>
      </c>
      <c r="C8" s="1" t="s">
        <v>28</v>
      </c>
      <c r="D8" s="20" t="s">
        <v>27</v>
      </c>
      <c r="E8" s="8" t="s">
        <v>25</v>
      </c>
      <c r="F8" s="8" t="s">
        <v>29</v>
      </c>
      <c r="G8" s="9" t="s">
        <v>45</v>
      </c>
      <c r="H8" s="9">
        <v>6300</v>
      </c>
      <c r="I8" s="9">
        <v>6300</v>
      </c>
      <c r="J8" s="9">
        <v>0</v>
      </c>
      <c r="K8" s="9">
        <v>0</v>
      </c>
      <c r="L8" s="11" t="s">
        <v>43</v>
      </c>
      <c r="M8" s="11" t="s">
        <v>53</v>
      </c>
      <c r="N8" s="9">
        <v>6300</v>
      </c>
    </row>
    <row r="9" spans="1:23" ht="26.25" customHeight="1" x14ac:dyDescent="0.25">
      <c r="A9" s="8">
        <v>7</v>
      </c>
      <c r="B9" s="8" t="s">
        <v>4</v>
      </c>
      <c r="C9" s="8" t="s">
        <v>30</v>
      </c>
      <c r="D9" s="19" t="s">
        <v>31</v>
      </c>
      <c r="E9" s="8" t="s">
        <v>32</v>
      </c>
      <c r="F9" s="8" t="s">
        <v>33</v>
      </c>
      <c r="G9" s="1" t="s">
        <v>48</v>
      </c>
      <c r="H9" s="8">
        <v>49700</v>
      </c>
      <c r="I9" s="8">
        <v>44451</v>
      </c>
      <c r="J9" s="8">
        <v>10.56</v>
      </c>
      <c r="K9" s="9">
        <v>5249</v>
      </c>
      <c r="L9" s="11" t="s">
        <v>43</v>
      </c>
      <c r="M9" s="11" t="s">
        <v>53</v>
      </c>
      <c r="N9" s="8">
        <v>49700</v>
      </c>
    </row>
    <row r="10" spans="1:23" ht="29.25" customHeight="1" x14ac:dyDescent="0.25">
      <c r="A10" s="8">
        <v>8</v>
      </c>
      <c r="B10" s="8" t="s">
        <v>4</v>
      </c>
      <c r="C10" s="1" t="s">
        <v>35</v>
      </c>
      <c r="D10" s="8" t="s">
        <v>34</v>
      </c>
      <c r="E10" s="8" t="s">
        <v>32</v>
      </c>
      <c r="F10" s="8" t="s">
        <v>33</v>
      </c>
      <c r="G10" s="8" t="s">
        <v>49</v>
      </c>
      <c r="H10" s="8">
        <v>30450</v>
      </c>
      <c r="I10" s="8">
        <v>27255</v>
      </c>
      <c r="J10" s="8">
        <v>10.49</v>
      </c>
      <c r="K10" s="9">
        <v>3195</v>
      </c>
      <c r="L10" s="11" t="s">
        <v>43</v>
      </c>
      <c r="M10" s="11" t="s">
        <v>57</v>
      </c>
      <c r="N10" s="8">
        <v>30450</v>
      </c>
    </row>
    <row r="11" spans="1:23" ht="25.5" customHeight="1" x14ac:dyDescent="0.25">
      <c r="A11" s="13">
        <v>9</v>
      </c>
      <c r="B11" s="13" t="s">
        <v>4</v>
      </c>
      <c r="C11" s="14" t="s">
        <v>37</v>
      </c>
      <c r="D11" s="19" t="s">
        <v>36</v>
      </c>
      <c r="E11" s="15" t="s">
        <v>32</v>
      </c>
      <c r="F11" s="15" t="s">
        <v>38</v>
      </c>
      <c r="G11" s="15" t="s">
        <v>55</v>
      </c>
      <c r="H11" s="15">
        <v>81000</v>
      </c>
      <c r="I11" s="15">
        <v>59800</v>
      </c>
      <c r="J11" s="15">
        <v>26.17</v>
      </c>
      <c r="K11" s="15">
        <v>21200</v>
      </c>
      <c r="L11" s="11" t="s">
        <v>43</v>
      </c>
      <c r="M11" s="11" t="s">
        <v>54</v>
      </c>
      <c r="N11" s="8">
        <v>81000</v>
      </c>
    </row>
    <row r="12" spans="1:23" ht="28.5" customHeight="1" x14ac:dyDescent="0.25">
      <c r="A12" s="8">
        <v>10</v>
      </c>
      <c r="B12" s="13" t="s">
        <v>4</v>
      </c>
      <c r="C12" s="1" t="s">
        <v>39</v>
      </c>
      <c r="D12" s="8" t="s">
        <v>41</v>
      </c>
      <c r="E12" s="8" t="s">
        <v>40</v>
      </c>
      <c r="F12" s="8" t="s">
        <v>42</v>
      </c>
      <c r="G12" s="1" t="s">
        <v>56</v>
      </c>
      <c r="H12" s="8">
        <v>4950</v>
      </c>
      <c r="I12" s="8">
        <v>4950</v>
      </c>
      <c r="J12" s="8">
        <v>0</v>
      </c>
      <c r="K12" s="8">
        <v>0</v>
      </c>
      <c r="L12" s="11" t="s">
        <v>43</v>
      </c>
      <c r="M12" s="11" t="s">
        <v>47</v>
      </c>
      <c r="N12" s="8">
        <v>4950</v>
      </c>
    </row>
    <row r="13" spans="1:23" ht="28.5" customHeight="1" x14ac:dyDescent="0.25">
      <c r="A13" s="8">
        <v>11</v>
      </c>
      <c r="B13" s="13" t="s">
        <v>4</v>
      </c>
      <c r="C13" s="1" t="s">
        <v>51</v>
      </c>
      <c r="D13" s="8" t="s">
        <v>50</v>
      </c>
      <c r="E13" s="8" t="s">
        <v>52</v>
      </c>
      <c r="F13" s="8" t="s">
        <v>53</v>
      </c>
      <c r="G13" s="8" t="s">
        <v>60</v>
      </c>
      <c r="H13" s="8">
        <v>12000</v>
      </c>
      <c r="I13" s="8">
        <v>11499</v>
      </c>
      <c r="J13" s="8">
        <v>4.1749999999999998</v>
      </c>
      <c r="K13" s="8">
        <v>501</v>
      </c>
      <c r="L13" s="11" t="s">
        <v>43</v>
      </c>
      <c r="M13" s="11" t="s">
        <v>47</v>
      </c>
      <c r="N13" s="8">
        <v>12000</v>
      </c>
    </row>
    <row r="14" spans="1:23" ht="23.25" customHeight="1" x14ac:dyDescent="0.25">
      <c r="A14" s="8">
        <v>12</v>
      </c>
      <c r="B14" s="13" t="s">
        <v>4</v>
      </c>
      <c r="C14" s="1" t="s">
        <v>61</v>
      </c>
      <c r="D14" s="8" t="s">
        <v>62</v>
      </c>
      <c r="E14" s="8" t="s">
        <v>63</v>
      </c>
      <c r="F14" s="8" t="s">
        <v>64</v>
      </c>
      <c r="G14" s="1" t="s">
        <v>65</v>
      </c>
      <c r="H14" s="8">
        <v>75000</v>
      </c>
      <c r="I14" s="8">
        <v>74100</v>
      </c>
      <c r="J14" s="8">
        <f>K14/H14*100</f>
        <v>1.2</v>
      </c>
      <c r="K14" s="8">
        <f>H14-I14</f>
        <v>900</v>
      </c>
      <c r="L14" s="11" t="s">
        <v>43</v>
      </c>
      <c r="M14" s="16">
        <v>44655</v>
      </c>
      <c r="N14" s="8">
        <v>75000</v>
      </c>
    </row>
    <row r="15" spans="1:23" ht="29.25" customHeight="1" x14ac:dyDescent="0.25">
      <c r="A15" s="8">
        <v>13</v>
      </c>
      <c r="B15" s="13" t="s">
        <v>4</v>
      </c>
      <c r="C15" s="8" t="s">
        <v>66</v>
      </c>
      <c r="D15" s="8" t="s">
        <v>67</v>
      </c>
      <c r="E15" s="8" t="s">
        <v>68</v>
      </c>
      <c r="F15" s="8" t="s">
        <v>69</v>
      </c>
      <c r="G15" s="8" t="s">
        <v>70</v>
      </c>
      <c r="H15" s="8">
        <v>12000</v>
      </c>
      <c r="I15" s="8">
        <v>10940</v>
      </c>
      <c r="J15" s="8">
        <v>8.83</v>
      </c>
      <c r="K15" s="8">
        <f>H15-I15</f>
        <v>1060</v>
      </c>
      <c r="L15" s="11" t="s">
        <v>43</v>
      </c>
      <c r="M15" s="8" t="s">
        <v>71</v>
      </c>
      <c r="N15" s="8">
        <v>12000</v>
      </c>
    </row>
    <row r="16" spans="1:23" ht="24" x14ac:dyDescent="0.25">
      <c r="A16" s="8">
        <v>14</v>
      </c>
      <c r="B16" s="13" t="s">
        <v>4</v>
      </c>
      <c r="C16" s="1" t="s">
        <v>13</v>
      </c>
      <c r="D16" s="8" t="s">
        <v>72</v>
      </c>
      <c r="E16" s="8" t="s">
        <v>73</v>
      </c>
      <c r="F16" s="8" t="s">
        <v>74</v>
      </c>
      <c r="G16" s="8" t="s">
        <v>21</v>
      </c>
      <c r="H16" s="8">
        <v>3000</v>
      </c>
      <c r="I16" s="8">
        <v>2847</v>
      </c>
      <c r="J16" s="8">
        <f>K16/H16*100</f>
        <v>5.0999999999999996</v>
      </c>
      <c r="K16" s="8">
        <f>H16-I16</f>
        <v>153</v>
      </c>
      <c r="L16" s="11" t="s">
        <v>43</v>
      </c>
      <c r="M16" s="8" t="s">
        <v>78</v>
      </c>
      <c r="N16" s="8">
        <v>3000</v>
      </c>
    </row>
    <row r="17" spans="1:14" ht="24" x14ac:dyDescent="0.25">
      <c r="A17" s="8">
        <v>15</v>
      </c>
      <c r="B17" s="13" t="s">
        <v>4</v>
      </c>
      <c r="C17" s="1" t="s">
        <v>51</v>
      </c>
      <c r="D17" s="8" t="s">
        <v>75</v>
      </c>
      <c r="E17" s="8" t="s">
        <v>76</v>
      </c>
      <c r="F17" s="8" t="s">
        <v>77</v>
      </c>
      <c r="G17" s="22" t="s">
        <v>79</v>
      </c>
      <c r="H17" s="8">
        <v>5000</v>
      </c>
      <c r="I17" s="8">
        <v>2899</v>
      </c>
      <c r="J17" s="8">
        <f>K17/H17*100</f>
        <v>42.02</v>
      </c>
      <c r="K17" s="8">
        <f>H17-I17</f>
        <v>2101</v>
      </c>
      <c r="L17" s="11" t="s">
        <v>43</v>
      </c>
      <c r="M17" s="8" t="s">
        <v>83</v>
      </c>
      <c r="N17" s="8">
        <v>5000</v>
      </c>
    </row>
    <row r="18" spans="1:14" ht="24" x14ac:dyDescent="0.25">
      <c r="A18" s="8">
        <v>16</v>
      </c>
      <c r="B18" s="8" t="s">
        <v>4</v>
      </c>
      <c r="C18" s="1" t="s">
        <v>16</v>
      </c>
      <c r="D18" s="8" t="s">
        <v>80</v>
      </c>
      <c r="E18" s="8" t="s">
        <v>81</v>
      </c>
      <c r="F18" s="8" t="s">
        <v>82</v>
      </c>
      <c r="G18" s="9" t="s">
        <v>22</v>
      </c>
      <c r="H18" s="8">
        <v>100000</v>
      </c>
      <c r="I18" s="8">
        <v>100000</v>
      </c>
      <c r="J18" s="8">
        <v>0</v>
      </c>
      <c r="K18" s="8">
        <v>0</v>
      </c>
      <c r="L18" s="11" t="s">
        <v>43</v>
      </c>
      <c r="M18" s="8" t="s">
        <v>111</v>
      </c>
      <c r="N18" s="8">
        <v>100000</v>
      </c>
    </row>
    <row r="19" spans="1:14" ht="35.25" customHeight="1" x14ac:dyDescent="0.25">
      <c r="A19" s="8">
        <v>17</v>
      </c>
      <c r="B19" s="8" t="s">
        <v>4</v>
      </c>
      <c r="C19" s="1" t="s">
        <v>39</v>
      </c>
      <c r="D19" s="8" t="s">
        <v>87</v>
      </c>
      <c r="E19" s="8" t="s">
        <v>84</v>
      </c>
      <c r="F19" s="8" t="s">
        <v>88</v>
      </c>
      <c r="G19" s="1" t="s">
        <v>92</v>
      </c>
      <c r="H19" s="8">
        <v>4950</v>
      </c>
      <c r="I19" s="8">
        <v>4950</v>
      </c>
      <c r="J19" s="8">
        <v>0</v>
      </c>
      <c r="K19" s="8">
        <v>0</v>
      </c>
      <c r="L19" s="11" t="s">
        <v>43</v>
      </c>
      <c r="M19" s="8" t="s">
        <v>111</v>
      </c>
      <c r="N19" s="8">
        <v>4950</v>
      </c>
    </row>
    <row r="20" spans="1:14" ht="17.25" customHeight="1" x14ac:dyDescent="0.25">
      <c r="A20" s="8">
        <v>18</v>
      </c>
      <c r="B20" s="8" t="s">
        <v>4</v>
      </c>
      <c r="C20" s="1" t="s">
        <v>28</v>
      </c>
      <c r="D20" s="8" t="s">
        <v>85</v>
      </c>
      <c r="E20" s="8" t="s">
        <v>84</v>
      </c>
      <c r="F20" s="8" t="s">
        <v>86</v>
      </c>
      <c r="G20" s="8"/>
      <c r="H20" s="8">
        <v>5000</v>
      </c>
      <c r="I20" s="8"/>
      <c r="J20" s="8"/>
      <c r="K20" s="8"/>
      <c r="L20" s="11" t="s">
        <v>20</v>
      </c>
      <c r="M20" s="8"/>
      <c r="N20" s="8">
        <v>5000</v>
      </c>
    </row>
    <row r="21" spans="1:14" x14ac:dyDescent="0.25">
      <c r="A21" s="8">
        <v>19</v>
      </c>
      <c r="B21" s="8" t="s">
        <v>4</v>
      </c>
      <c r="C21" s="8" t="s">
        <v>89</v>
      </c>
      <c r="D21" s="8" t="s">
        <v>90</v>
      </c>
      <c r="E21" s="8" t="s">
        <v>88</v>
      </c>
      <c r="F21" s="8" t="s">
        <v>91</v>
      </c>
      <c r="G21" s="8"/>
      <c r="H21" s="8">
        <v>4000</v>
      </c>
      <c r="I21" s="8"/>
      <c r="J21" s="8"/>
      <c r="K21" s="8"/>
      <c r="L21" s="11" t="s">
        <v>20</v>
      </c>
      <c r="M21" s="8"/>
      <c r="N21" s="8">
        <v>4000</v>
      </c>
    </row>
    <row r="22" spans="1:14" ht="24" x14ac:dyDescent="0.25">
      <c r="A22" s="8">
        <v>20</v>
      </c>
      <c r="B22" s="8" t="s">
        <v>4</v>
      </c>
      <c r="C22" s="1" t="s">
        <v>28</v>
      </c>
      <c r="D22" s="18" t="s">
        <v>93</v>
      </c>
      <c r="E22" s="8" t="s">
        <v>86</v>
      </c>
      <c r="F22" s="8" t="s">
        <v>94</v>
      </c>
      <c r="G22" s="9" t="s">
        <v>45</v>
      </c>
      <c r="H22" s="8">
        <v>5000</v>
      </c>
      <c r="I22" s="8">
        <v>500</v>
      </c>
      <c r="J22" s="8">
        <v>0</v>
      </c>
      <c r="K22" s="8">
        <v>0</v>
      </c>
      <c r="L22" s="11" t="s">
        <v>43</v>
      </c>
      <c r="M22" s="8" t="s">
        <v>97</v>
      </c>
      <c r="N22" s="8">
        <v>5000</v>
      </c>
    </row>
    <row r="23" spans="1:14" ht="24" customHeight="1" x14ac:dyDescent="0.25">
      <c r="A23" s="8">
        <v>21</v>
      </c>
      <c r="B23" s="8" t="s">
        <v>4</v>
      </c>
      <c r="C23" s="8" t="s">
        <v>89</v>
      </c>
      <c r="D23" s="18" t="s">
        <v>95</v>
      </c>
      <c r="E23" s="8" t="s">
        <v>94</v>
      </c>
      <c r="F23" s="8" t="s">
        <v>96</v>
      </c>
      <c r="G23" s="8" t="s">
        <v>60</v>
      </c>
      <c r="H23" s="8">
        <v>4000</v>
      </c>
      <c r="I23" s="8">
        <v>3960</v>
      </c>
      <c r="J23" s="8">
        <f>K23/H23*100</f>
        <v>1</v>
      </c>
      <c r="K23" s="8">
        <f>H23-I23</f>
        <v>40</v>
      </c>
      <c r="L23" s="11" t="s">
        <v>43</v>
      </c>
      <c r="M23" s="8" t="s">
        <v>98</v>
      </c>
      <c r="N23" s="8">
        <v>4000</v>
      </c>
    </row>
    <row r="24" spans="1:14" ht="39" customHeight="1" x14ac:dyDescent="0.25">
      <c r="A24" s="8">
        <v>22</v>
      </c>
      <c r="B24" s="8" t="s">
        <v>4</v>
      </c>
      <c r="C24" s="1" t="s">
        <v>13</v>
      </c>
      <c r="D24" s="19" t="s">
        <v>99</v>
      </c>
      <c r="E24" s="8" t="s">
        <v>100</v>
      </c>
      <c r="F24" s="8" t="s">
        <v>101</v>
      </c>
      <c r="G24" s="8" t="s">
        <v>21</v>
      </c>
      <c r="H24" s="8">
        <v>3170</v>
      </c>
      <c r="I24" s="8">
        <v>2490</v>
      </c>
      <c r="J24" s="8">
        <f>K24/H24*100</f>
        <v>21.451104100946374</v>
      </c>
      <c r="K24" s="8">
        <f>H24-I24</f>
        <v>680</v>
      </c>
      <c r="L24" s="11" t="s">
        <v>43</v>
      </c>
      <c r="M24" s="8" t="s">
        <v>110</v>
      </c>
      <c r="N24" s="8">
        <v>3170</v>
      </c>
    </row>
    <row r="25" spans="1:14" ht="24" x14ac:dyDescent="0.25">
      <c r="A25" s="8">
        <v>23</v>
      </c>
      <c r="B25" s="8" t="s">
        <v>4</v>
      </c>
      <c r="C25" s="1" t="s">
        <v>105</v>
      </c>
      <c r="D25" s="18" t="s">
        <v>102</v>
      </c>
      <c r="E25" s="8" t="s">
        <v>103</v>
      </c>
      <c r="F25" s="8" t="s">
        <v>104</v>
      </c>
      <c r="G25" s="8" t="s">
        <v>114</v>
      </c>
      <c r="H25" s="8">
        <v>150000</v>
      </c>
      <c r="I25" s="8">
        <v>135000</v>
      </c>
      <c r="J25" s="8">
        <f>K25/H25*100</f>
        <v>10</v>
      </c>
      <c r="K25" s="8">
        <f>H25-I25</f>
        <v>15000</v>
      </c>
      <c r="L25" s="11" t="s">
        <v>43</v>
      </c>
      <c r="M25" s="8" t="s">
        <v>111</v>
      </c>
      <c r="N25" s="8">
        <v>150000</v>
      </c>
    </row>
    <row r="26" spans="1:14" ht="24" x14ac:dyDescent="0.25">
      <c r="A26" s="8">
        <v>24</v>
      </c>
      <c r="B26" s="8" t="s">
        <v>4</v>
      </c>
      <c r="C26" s="1" t="s">
        <v>16</v>
      </c>
      <c r="D26" s="8" t="s">
        <v>106</v>
      </c>
      <c r="E26" s="8" t="s">
        <v>107</v>
      </c>
      <c r="F26" s="8" t="s">
        <v>108</v>
      </c>
      <c r="G26" s="9" t="s">
        <v>22</v>
      </c>
      <c r="H26" s="8">
        <v>56000</v>
      </c>
      <c r="I26" s="8">
        <v>56000</v>
      </c>
      <c r="J26" s="8">
        <v>0</v>
      </c>
      <c r="K26" s="8">
        <v>0</v>
      </c>
      <c r="L26" s="11" t="s">
        <v>43</v>
      </c>
      <c r="M26" s="8" t="s">
        <v>112</v>
      </c>
      <c r="N26" s="8">
        <v>56000</v>
      </c>
    </row>
    <row r="27" spans="1:14" ht="36" x14ac:dyDescent="0.25">
      <c r="A27" s="8">
        <v>25</v>
      </c>
      <c r="B27" s="8" t="s">
        <v>4</v>
      </c>
      <c r="C27" s="14" t="s">
        <v>37</v>
      </c>
      <c r="D27" s="8" t="s">
        <v>109</v>
      </c>
      <c r="E27" s="8" t="s">
        <v>107</v>
      </c>
      <c r="F27" s="8" t="s">
        <v>108</v>
      </c>
      <c r="G27" s="8" t="s">
        <v>55</v>
      </c>
      <c r="H27" s="8">
        <v>21400</v>
      </c>
      <c r="I27" s="8">
        <v>17400</v>
      </c>
      <c r="J27" s="8">
        <f>K27/H27*100</f>
        <v>18.691588785046729</v>
      </c>
      <c r="K27" s="8">
        <f>H27-I27</f>
        <v>4000</v>
      </c>
      <c r="L27" s="11" t="s">
        <v>43</v>
      </c>
      <c r="M27" s="8" t="s">
        <v>113</v>
      </c>
      <c r="N27" s="8">
        <v>21400</v>
      </c>
    </row>
    <row r="28" spans="1:14" ht="24" x14ac:dyDescent="0.25">
      <c r="A28" s="8">
        <v>26</v>
      </c>
      <c r="B28" s="8" t="s">
        <v>4</v>
      </c>
      <c r="C28" s="8" t="s">
        <v>24</v>
      </c>
      <c r="D28" s="8" t="s">
        <v>115</v>
      </c>
      <c r="E28" s="8" t="s">
        <v>116</v>
      </c>
      <c r="F28" s="8" t="s">
        <v>117</v>
      </c>
      <c r="G28" s="1" t="s">
        <v>128</v>
      </c>
      <c r="H28" s="8">
        <v>1693</v>
      </c>
      <c r="I28" s="8">
        <v>1693</v>
      </c>
      <c r="J28" s="8">
        <v>0</v>
      </c>
      <c r="K28" s="8">
        <v>0</v>
      </c>
      <c r="L28" s="11" t="s">
        <v>43</v>
      </c>
      <c r="M28" s="8"/>
      <c r="N28" s="8">
        <v>1693</v>
      </c>
    </row>
    <row r="29" spans="1:14" ht="24" x14ac:dyDescent="0.25">
      <c r="A29" s="8">
        <v>27</v>
      </c>
      <c r="B29" s="8" t="s">
        <v>4</v>
      </c>
      <c r="C29" s="8" t="s">
        <v>28</v>
      </c>
      <c r="D29" s="8" t="s">
        <v>118</v>
      </c>
      <c r="E29" s="8" t="s">
        <v>116</v>
      </c>
      <c r="F29" s="8" t="s">
        <v>119</v>
      </c>
      <c r="G29" s="8" t="s">
        <v>129</v>
      </c>
      <c r="H29" s="8">
        <v>3105</v>
      </c>
      <c r="I29" s="8">
        <v>3105</v>
      </c>
      <c r="J29" s="8">
        <v>0</v>
      </c>
      <c r="K29" s="8">
        <v>0</v>
      </c>
      <c r="L29" s="11" t="s">
        <v>43</v>
      </c>
      <c r="M29" s="8"/>
      <c r="N29" s="8">
        <v>3105</v>
      </c>
    </row>
    <row r="30" spans="1:14" ht="24" x14ac:dyDescent="0.25">
      <c r="A30" s="8">
        <v>28</v>
      </c>
      <c r="B30" s="8" t="s">
        <v>4</v>
      </c>
      <c r="C30" s="8" t="s">
        <v>120</v>
      </c>
      <c r="D30" s="8" t="s">
        <v>122</v>
      </c>
      <c r="E30" s="8" t="s">
        <v>116</v>
      </c>
      <c r="F30" s="8" t="s">
        <v>121</v>
      </c>
      <c r="G30" s="8" t="s">
        <v>127</v>
      </c>
      <c r="H30" s="8">
        <v>5900</v>
      </c>
      <c r="I30" s="8">
        <v>5900</v>
      </c>
      <c r="J30" s="8">
        <v>0</v>
      </c>
      <c r="K30" s="8">
        <v>0</v>
      </c>
      <c r="L30" s="11" t="s">
        <v>43</v>
      </c>
      <c r="M30" s="8"/>
      <c r="N30" s="8">
        <v>5900</v>
      </c>
    </row>
    <row r="31" spans="1:14" x14ac:dyDescent="0.25">
      <c r="A31" s="8">
        <v>29</v>
      </c>
      <c r="B31" s="8" t="s">
        <v>4</v>
      </c>
      <c r="C31" s="8" t="s">
        <v>30</v>
      </c>
      <c r="D31" s="8" t="s">
        <v>123</v>
      </c>
      <c r="E31" s="8" t="s">
        <v>116</v>
      </c>
      <c r="F31" s="8" t="s">
        <v>121</v>
      </c>
      <c r="G31" s="8"/>
      <c r="H31" s="8">
        <v>7500</v>
      </c>
      <c r="I31" s="8"/>
      <c r="J31" s="8"/>
      <c r="K31" s="8"/>
      <c r="L31" s="8" t="s">
        <v>20</v>
      </c>
      <c r="M31" s="8"/>
      <c r="N31" s="8">
        <v>7500</v>
      </c>
    </row>
    <row r="32" spans="1:14" x14ac:dyDescent="0.25">
      <c r="A32" s="8">
        <v>30</v>
      </c>
      <c r="B32" s="8" t="s">
        <v>4</v>
      </c>
      <c r="C32" s="8" t="s">
        <v>30</v>
      </c>
      <c r="D32" s="8" t="s">
        <v>124</v>
      </c>
      <c r="E32" s="8" t="s">
        <v>125</v>
      </c>
      <c r="F32" s="8" t="s">
        <v>126</v>
      </c>
      <c r="G32" s="8"/>
      <c r="H32" s="8">
        <v>7150</v>
      </c>
      <c r="I32" s="8"/>
      <c r="J32" s="8"/>
      <c r="K32" s="8"/>
      <c r="L32" s="8" t="s">
        <v>20</v>
      </c>
      <c r="M32" s="8"/>
      <c r="N32" s="8">
        <v>7150</v>
      </c>
    </row>
    <row r="33" spans="1:14" ht="24" x14ac:dyDescent="0.25">
      <c r="A33" s="8">
        <v>31</v>
      </c>
      <c r="B33" s="8" t="s">
        <v>4</v>
      </c>
      <c r="C33" s="1" t="s">
        <v>16</v>
      </c>
      <c r="D33" s="8" t="s">
        <v>130</v>
      </c>
      <c r="E33" s="8" t="s">
        <v>131</v>
      </c>
      <c r="F33" s="8" t="s">
        <v>132</v>
      </c>
      <c r="G33" s="8" t="s">
        <v>152</v>
      </c>
      <c r="H33" s="8">
        <v>242586</v>
      </c>
      <c r="I33" s="8">
        <v>242586</v>
      </c>
      <c r="J33" s="8">
        <v>0</v>
      </c>
      <c r="K33" s="8">
        <v>0</v>
      </c>
      <c r="L33" s="11" t="s">
        <v>43</v>
      </c>
      <c r="M33" s="8"/>
      <c r="N33" s="8">
        <v>28000</v>
      </c>
    </row>
    <row r="34" spans="1:14" ht="24" x14ac:dyDescent="0.25">
      <c r="A34" s="8">
        <v>32</v>
      </c>
      <c r="B34" s="8" t="s">
        <v>4</v>
      </c>
      <c r="C34" s="8" t="s">
        <v>28</v>
      </c>
      <c r="D34" s="8" t="s">
        <v>133</v>
      </c>
      <c r="E34" s="8" t="s">
        <v>131</v>
      </c>
      <c r="F34" s="8" t="s">
        <v>134</v>
      </c>
      <c r="G34" s="8" t="s">
        <v>129</v>
      </c>
      <c r="H34" s="8">
        <v>3255</v>
      </c>
      <c r="I34" s="8">
        <v>3255</v>
      </c>
      <c r="J34" s="8">
        <v>0</v>
      </c>
      <c r="K34" s="8">
        <v>0</v>
      </c>
      <c r="L34" s="11" t="s">
        <v>43</v>
      </c>
      <c r="M34" s="8"/>
      <c r="N34" s="8">
        <v>3255</v>
      </c>
    </row>
    <row r="35" spans="1:14" x14ac:dyDescent="0.25">
      <c r="A35" s="8">
        <v>33</v>
      </c>
      <c r="B35" s="8" t="s">
        <v>4</v>
      </c>
      <c r="C35" s="1" t="s">
        <v>6</v>
      </c>
      <c r="D35" s="8" t="s">
        <v>137</v>
      </c>
      <c r="E35" s="8" t="s">
        <v>135</v>
      </c>
      <c r="F35" s="8" t="s">
        <v>136</v>
      </c>
      <c r="G35" s="8"/>
      <c r="H35" s="8">
        <v>20040</v>
      </c>
      <c r="I35" s="8"/>
      <c r="J35" s="8"/>
      <c r="K35" s="8"/>
      <c r="L35" s="8" t="s">
        <v>20</v>
      </c>
      <c r="M35" s="8"/>
      <c r="N35" s="8">
        <v>20040</v>
      </c>
    </row>
    <row r="36" spans="1:14" ht="24" x14ac:dyDescent="0.25">
      <c r="A36" s="8">
        <v>34</v>
      </c>
      <c r="B36" s="8" t="s">
        <v>4</v>
      </c>
      <c r="C36" s="8" t="s">
        <v>139</v>
      </c>
      <c r="D36" s="8" t="s">
        <v>138</v>
      </c>
      <c r="E36" s="17">
        <v>44881</v>
      </c>
      <c r="F36" s="17">
        <v>44889</v>
      </c>
      <c r="G36" s="8" t="s">
        <v>151</v>
      </c>
      <c r="H36" s="8">
        <v>55000</v>
      </c>
      <c r="I36" s="8">
        <v>55000</v>
      </c>
      <c r="J36" s="8">
        <v>0</v>
      </c>
      <c r="K36" s="8">
        <v>0</v>
      </c>
      <c r="L36" s="11" t="s">
        <v>43</v>
      </c>
      <c r="M36" s="8"/>
      <c r="N36" s="8">
        <v>55000</v>
      </c>
    </row>
    <row r="37" spans="1:14" ht="31.5" customHeight="1" x14ac:dyDescent="0.2">
      <c r="A37" s="8">
        <v>35</v>
      </c>
      <c r="B37" s="8" t="s">
        <v>4</v>
      </c>
      <c r="C37" s="21" t="s">
        <v>37</v>
      </c>
      <c r="D37" s="8" t="s">
        <v>140</v>
      </c>
      <c r="E37" s="8" t="s">
        <v>141</v>
      </c>
      <c r="F37" s="8" t="s">
        <v>142</v>
      </c>
      <c r="G37" s="8"/>
      <c r="H37" s="8">
        <v>40000</v>
      </c>
      <c r="I37" s="8"/>
      <c r="J37" s="8"/>
      <c r="K37" s="8"/>
      <c r="L37" s="11" t="s">
        <v>43</v>
      </c>
      <c r="M37" s="8"/>
      <c r="N37" s="8">
        <v>40000</v>
      </c>
    </row>
    <row r="38" spans="1:14" ht="27" customHeight="1" x14ac:dyDescent="0.25">
      <c r="A38" s="8">
        <v>36</v>
      </c>
      <c r="B38" s="8" t="s">
        <v>4</v>
      </c>
      <c r="C38" s="1" t="s">
        <v>6</v>
      </c>
      <c r="D38" s="8" t="s">
        <v>153</v>
      </c>
      <c r="E38" s="8" t="s">
        <v>136</v>
      </c>
      <c r="F38" s="8" t="s">
        <v>154</v>
      </c>
      <c r="G38" s="8" t="s">
        <v>158</v>
      </c>
      <c r="H38" s="8">
        <v>20040</v>
      </c>
      <c r="I38" s="8">
        <v>20040</v>
      </c>
      <c r="J38" s="8">
        <v>0</v>
      </c>
      <c r="K38" s="8">
        <v>0</v>
      </c>
      <c r="L38" s="1" t="s">
        <v>162</v>
      </c>
      <c r="M38" s="8"/>
      <c r="N38" s="8">
        <v>20040</v>
      </c>
    </row>
    <row r="39" spans="1:14" ht="24" x14ac:dyDescent="0.25">
      <c r="A39" s="8">
        <v>37</v>
      </c>
      <c r="B39" s="8" t="s">
        <v>4</v>
      </c>
      <c r="C39" s="1" t="s">
        <v>13</v>
      </c>
      <c r="D39" s="8" t="s">
        <v>155</v>
      </c>
      <c r="E39" s="8" t="s">
        <v>156</v>
      </c>
      <c r="F39" s="8" t="s">
        <v>157</v>
      </c>
      <c r="G39" s="22" t="s">
        <v>21</v>
      </c>
      <c r="H39" s="8">
        <v>2000</v>
      </c>
      <c r="I39" s="8">
        <v>1602</v>
      </c>
      <c r="J39" s="8">
        <f>K39/H39*100</f>
        <v>19.900000000000002</v>
      </c>
      <c r="K39" s="8">
        <f>H39-I39</f>
        <v>398</v>
      </c>
      <c r="L39" s="1" t="s">
        <v>164</v>
      </c>
      <c r="M39" s="8"/>
      <c r="N39" s="8">
        <v>2000</v>
      </c>
    </row>
    <row r="40" spans="1:14" ht="35.25" customHeight="1" x14ac:dyDescent="0.25">
      <c r="A40" s="8">
        <v>38</v>
      </c>
      <c r="B40" s="8" t="s">
        <v>4</v>
      </c>
      <c r="C40" s="8" t="s">
        <v>24</v>
      </c>
      <c r="D40" s="8" t="s">
        <v>159</v>
      </c>
      <c r="E40" s="8" t="s">
        <v>160</v>
      </c>
      <c r="F40" s="8" t="s">
        <v>161</v>
      </c>
      <c r="G40" s="1" t="s">
        <v>128</v>
      </c>
      <c r="H40" s="8">
        <v>1600</v>
      </c>
      <c r="I40" s="8">
        <v>1600</v>
      </c>
      <c r="J40" s="8">
        <v>0</v>
      </c>
      <c r="K40" s="8">
        <v>0</v>
      </c>
      <c r="L40" s="1" t="s">
        <v>163</v>
      </c>
      <c r="M40" s="8"/>
      <c r="N40" s="8">
        <v>1600</v>
      </c>
    </row>
    <row r="41" spans="1:14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</row>
    <row r="42" spans="1:14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</row>
    <row r="43" spans="1:14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</row>
    <row r="44" spans="1:14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</row>
  </sheetData>
  <mergeCells count="1">
    <mergeCell ref="B1:N1"/>
  </mergeCells>
  <pageMargins left="0.2" right="0.2" top="0.21" bottom="0.23" header="0.2" footer="0.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medea</dc:creator>
  <cp:lastModifiedBy>Nino Liluashvili</cp:lastModifiedBy>
  <cp:lastPrinted>2022-11-14T13:59:46Z</cp:lastPrinted>
  <dcterms:created xsi:type="dcterms:W3CDTF">2020-02-03T10:39:09Z</dcterms:created>
  <dcterms:modified xsi:type="dcterms:W3CDTF">2023-01-24T05:31:25Z</dcterms:modified>
</cp:coreProperties>
</file>